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anexa nr.3" sheetId="5" r:id="rId1"/>
  </sheets>
  <calcPr calcId="162913"/>
</workbook>
</file>

<file path=xl/calcChain.xml><?xml version="1.0" encoding="utf-8"?>
<calcChain xmlns="http://schemas.openxmlformats.org/spreadsheetml/2006/main">
  <c r="D10" i="5"/>
  <c r="D35" l="1"/>
  <c r="D43"/>
  <c r="D66"/>
  <c r="D73"/>
  <c r="D18"/>
  <c r="D30" l="1"/>
  <c r="D9" s="1"/>
  <c r="D16"/>
  <c r="D33" l="1"/>
  <c r="D14"/>
</calcChain>
</file>

<file path=xl/sharedStrings.xml><?xml version="1.0" encoding="utf-8"?>
<sst xmlns="http://schemas.openxmlformats.org/spreadsheetml/2006/main" count="114" uniqueCount="110">
  <si>
    <t>Denumirea</t>
  </si>
  <si>
    <t>Cod funcţional</t>
  </si>
  <si>
    <t xml:space="preserve">I .Serviciile de stat cu destinaţie generală 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</si>
  <si>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9.5"/>
        <color theme="1"/>
        <rFont val="Times New Roman"/>
        <family val="1"/>
        <charset val="204"/>
      </rPr>
      <t>Contabilitatea centralizată</t>
    </r>
  </si>
  <si>
    <t>V. Învăţămîntul</t>
  </si>
  <si>
    <t>2.Educație timpurie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</si>
  <si>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9.5"/>
        <color theme="1"/>
        <rFont val="Times New Roman"/>
        <family val="1"/>
        <charset val="204"/>
      </rPr>
      <t>-Şcoala primară grădinită din s.Măcăreuca</t>
    </r>
  </si>
  <si>
    <t>-Şcoala primară din s.Antoneuca</t>
  </si>
  <si>
    <t>-Şcoala primară din s. Lazo</t>
  </si>
  <si>
    <t>-Şcoala primară din s. Șalvirii Noi</t>
  </si>
  <si>
    <t>-Şcoala primară din s.Pervomaisc</t>
  </si>
  <si>
    <t>-Şcoala primară grădinită din s.Măcăreuca</t>
  </si>
  <si>
    <t>4. Învăţămîntul gimnazial</t>
  </si>
  <si>
    <t>5.Învăţămîntul liceal</t>
  </si>
  <si>
    <t>Anexa nr.3</t>
  </si>
  <si>
    <t xml:space="preserve"> la decizia Consiliului raional </t>
  </si>
  <si>
    <r>
      <t xml:space="preserve">Efectivul de personal, </t>
    </r>
    <r>
      <rPr>
        <b/>
        <i/>
        <sz val="10"/>
        <color theme="1"/>
        <rFont val="Times New Roman"/>
        <family val="1"/>
        <charset val="204"/>
      </rPr>
      <t>unităţi</t>
    </r>
  </si>
  <si>
    <t>UNITĂȚI TOTAL</t>
  </si>
  <si>
    <t xml:space="preserve">   -Aparatul Preşedintelui raionului</t>
  </si>
  <si>
    <t xml:space="preserve">   -Direcţia  Finanţe </t>
  </si>
  <si>
    <t xml:space="preserve">   -Serviciul de deservire a clădirilor administrative</t>
  </si>
  <si>
    <t>II.Apararea nationala</t>
  </si>
  <si>
    <t xml:space="preserve">1.Secţia Administrativ-Militară </t>
  </si>
  <si>
    <t>III.Serviciu in domeniul economiei</t>
  </si>
  <si>
    <t>IV. Cultură, sport, tineret, culte şi odihnă</t>
  </si>
  <si>
    <t xml:space="preserve">  -Şcoala Sportivă</t>
  </si>
  <si>
    <t>-Școala primară grădiniă din s.Șalvirii Vechi</t>
  </si>
  <si>
    <t>-Centrul metodic</t>
  </si>
  <si>
    <t>-Odihna de vară a copiilor”Poienița însorită” Drochia</t>
  </si>
  <si>
    <t>-Centru de creaţie  al copiilor</t>
  </si>
  <si>
    <t>-Școala auxiliară Țarigrad</t>
  </si>
  <si>
    <t xml:space="preserve"> 3.Învăţămîntul primar</t>
  </si>
  <si>
    <r>
      <t xml:space="preserve">Alte instituţii, </t>
    </r>
    <r>
      <rPr>
        <b/>
        <i/>
        <sz val="8"/>
        <color theme="1"/>
        <rFont val="Times New Roman"/>
        <family val="1"/>
        <charset val="204"/>
      </rPr>
      <t>inclusiv:</t>
    </r>
  </si>
  <si>
    <t>14</t>
  </si>
  <si>
    <t>13</t>
  </si>
  <si>
    <t>0,5</t>
  </si>
  <si>
    <t>6</t>
  </si>
  <si>
    <t>4</t>
  </si>
  <si>
    <t>5</t>
  </si>
  <si>
    <t>2</t>
  </si>
  <si>
    <t>14,5</t>
  </si>
  <si>
    <t>2,5</t>
  </si>
  <si>
    <t>32,5</t>
  </si>
  <si>
    <t>12</t>
  </si>
  <si>
    <t>8</t>
  </si>
  <si>
    <t>9,22</t>
  </si>
  <si>
    <t>24</t>
  </si>
  <si>
    <t>7</t>
  </si>
  <si>
    <t>0</t>
  </si>
  <si>
    <t>- Contabilitate centralizată</t>
  </si>
  <si>
    <t>- Biblioteca pentru copii Drochia</t>
  </si>
  <si>
    <t>- IP Gimnaziul „V. Cantemir” din s. Sofia</t>
  </si>
  <si>
    <t>- IP Gimnaziul „Victor Coțofană” din s. Chetrosu</t>
  </si>
  <si>
    <t>- IP Gimnaziul din s. Cotova</t>
  </si>
  <si>
    <t>- IP Gimnaziul „V. Ciobanu” din s. Șuri</t>
  </si>
  <si>
    <t>- IP Gimnaziul din s. Țarigrad</t>
  </si>
  <si>
    <t xml:space="preserve">- IP Gimnaziul „N.Testemițanu” din s. Ochiul Alb </t>
  </si>
  <si>
    <t xml:space="preserve">- IP Gimnaziul „B.Cosciug” din s. Dominteni </t>
  </si>
  <si>
    <t>- IP Gimnaziul din s. Hăsnășenii Mari</t>
  </si>
  <si>
    <t>- IP Gimnaziul nr.2 din or.Drochia</t>
  </si>
  <si>
    <t>- IP Gimnaziul „D.Roman” din s. Drochia</t>
  </si>
  <si>
    <t>- IP Gimnaziul din s. Nicoreni</t>
  </si>
  <si>
    <t>- IP Gimnaziul din s. Zgurița</t>
  </si>
  <si>
    <t>- IP Gimnaziul din s.Gribova</t>
  </si>
  <si>
    <t>- IP Gimnaziul din s. Mîndîc</t>
  </si>
  <si>
    <t>- IP Gimnaziul din s.  Maramonovca</t>
  </si>
  <si>
    <t>- IP Gimnaziul din s. Fîntînița</t>
  </si>
  <si>
    <t>- IP Gimnaziul „Ion Creangă” din s. Țarigrad</t>
  </si>
  <si>
    <t>- IP Gimnaziul din s. Moara de Piatră</t>
  </si>
  <si>
    <t>- IP Gimnaziul din s. Baroncea</t>
  </si>
  <si>
    <t>- IP Gimnaziul „V.Bejenaru” din s. Hăsnășenii Noi</t>
  </si>
  <si>
    <t>- IP Gimnaziul din s. Pelinia</t>
  </si>
  <si>
    <t>- IP Liceul “M. Eminescu”, or. Drochia</t>
  </si>
  <si>
    <t>- IP Liceul rus. Nr3, or. Drochia</t>
  </si>
  <si>
    <t>- IP Liceul “B.P.Hașdeu”,  or.Drochia</t>
  </si>
  <si>
    <t xml:space="preserve">- IP Liceul “Ștefan cel Mare”,  or.Drochia </t>
  </si>
  <si>
    <t>- IP Liceul din  s.Pelinia</t>
  </si>
  <si>
    <t xml:space="preserve">- IP Liceul “Ion Creandă”din s. Popeștii de Sus  </t>
  </si>
  <si>
    <t>6,65</t>
  </si>
  <si>
    <t>- IP Gimnaziul "D.Bunescu"  din s. Chetrosu</t>
  </si>
  <si>
    <t>- IP Muzeul de istorie și etnografie din s.Sofia</t>
  </si>
  <si>
    <t>-Şcoala primară din s.Miciurin</t>
  </si>
  <si>
    <t>Mihaela Doschinescu</t>
  </si>
  <si>
    <t>Secretar al</t>
  </si>
  <si>
    <t xml:space="preserve">
Efectivul – limită a unităţilor de personal ale instituţiilor finanţate 
din bugetul raional Drochia pentru anul 2025
</t>
  </si>
  <si>
    <t>23,5</t>
  </si>
  <si>
    <t>12,5</t>
  </si>
  <si>
    <t>- IP Biblioteca Publica Raionala Iulian Filip or. Drochia</t>
  </si>
  <si>
    <t>- IP "Centrul Cultural Drochia"</t>
  </si>
  <si>
    <t>- IP "Muzeul Raional de Istorie,Etnografie si Arta Drochia"</t>
  </si>
  <si>
    <t>- IP "Scoala de muzica pentru copii or. Drochia"</t>
  </si>
  <si>
    <t>- Scoala de arte plastice Drochia</t>
  </si>
  <si>
    <t>-  IP "Muzeul de Studiere a Tinutului Natal din s. Pelinia"</t>
  </si>
  <si>
    <t>- Colectivele populare Drochia</t>
  </si>
  <si>
    <t>- Centrul de Tineret or.Drochia</t>
  </si>
  <si>
    <t>- IP "Scoala de arte din s.Pelinia"</t>
  </si>
  <si>
    <t>- IP "Scoala de muzica pentru copii din s.Sofia"</t>
  </si>
  <si>
    <t>- Aparatul Directiei Cultura si Turism a Consiliul Raional Drochia</t>
  </si>
  <si>
    <t>80,95</t>
  </si>
  <si>
    <t>48,77</t>
  </si>
  <si>
    <t>83,03</t>
  </si>
  <si>
    <t>66,33</t>
  </si>
  <si>
    <t>44,63</t>
  </si>
  <si>
    <t>1.Direcţia dezvoltare, infrastructură și proiecte investiționale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</si>
  <si>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9.5"/>
        <color theme="1"/>
        <rFont val="Times New Roman"/>
        <family val="1"/>
        <charset val="204"/>
      </rPr>
      <t>Direcția educație</t>
    </r>
  </si>
  <si>
    <t>136,78</t>
  </si>
  <si>
    <t>32,34</t>
  </si>
  <si>
    <t>35,69</t>
  </si>
  <si>
    <t>nr. 4/2 din 26.06.2025</t>
  </si>
  <si>
    <t xml:space="preserve">                     Consiliului raional                                                                                 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</si>
</sst>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8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2" fontId="15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2" fillId="0" borderId="1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45"/>
  <sheetViews>
    <sheetView tabSelected="1" zoomScale="120" zoomScaleNormal="120" workbookViewId="0">
      <selection activeCell="B83" sqref="B83"/>
    </sheetView>
  </sheetViews>
  <sheetFormatPr defaultRowHeight="15"/>
  <cols>
    <col min="1" max="1" width="44.28515625" customWidth="1"/>
    <col min="2" max="2" width="14.5703125" customWidth="1"/>
    <col min="3" max="3" width="13.5703125" customWidth="1"/>
    <col min="4" max="4" width="15" style="7" customWidth="1"/>
    <col min="5" max="5" width="17.7109375" customWidth="1"/>
    <col min="6" max="6" width="13" customWidth="1"/>
  </cols>
  <sheetData>
    <row r="2" spans="1:4">
      <c r="B2" s="42" t="s">
        <v>14</v>
      </c>
      <c r="C2" s="42"/>
      <c r="D2" s="42"/>
    </row>
    <row r="3" spans="1:4">
      <c r="B3" s="42" t="s">
        <v>15</v>
      </c>
      <c r="C3" s="42"/>
      <c r="D3" s="42"/>
    </row>
    <row r="4" spans="1:4">
      <c r="B4" s="42" t="s">
        <v>108</v>
      </c>
      <c r="C4" s="42"/>
      <c r="D4" s="42"/>
    </row>
    <row r="6" spans="1:4" ht="48.75" customHeight="1">
      <c r="A6" s="43" t="s">
        <v>84</v>
      </c>
      <c r="B6" s="43"/>
      <c r="C6" s="43"/>
      <c r="D6" s="43"/>
    </row>
    <row r="7" spans="1:4" ht="45">
      <c r="A7" s="44" t="s">
        <v>0</v>
      </c>
      <c r="B7" s="44"/>
      <c r="C7" s="6" t="s">
        <v>1</v>
      </c>
      <c r="D7" s="8" t="s">
        <v>16</v>
      </c>
    </row>
    <row r="8" spans="1:4">
      <c r="A8" s="45">
        <v>1</v>
      </c>
      <c r="B8" s="45"/>
      <c r="C8" s="3">
        <v>2</v>
      </c>
      <c r="D8" s="10">
        <v>3</v>
      </c>
    </row>
    <row r="9" spans="1:4" ht="15.75">
      <c r="A9" s="46" t="s">
        <v>17</v>
      </c>
      <c r="B9" s="46"/>
      <c r="C9" s="4"/>
      <c r="D9" s="11">
        <f>D10+D14+D16+D18+D30</f>
        <v>1583.4800000000002</v>
      </c>
    </row>
    <row r="10" spans="1:4">
      <c r="A10" s="41" t="s">
        <v>2</v>
      </c>
      <c r="B10" s="41"/>
      <c r="C10" s="5">
        <v>1</v>
      </c>
      <c r="D10" s="12">
        <f>D11+D12+D13</f>
        <v>50.5</v>
      </c>
    </row>
    <row r="11" spans="1:4">
      <c r="A11" s="34" t="s">
        <v>18</v>
      </c>
      <c r="B11" s="34"/>
      <c r="C11" s="4"/>
      <c r="D11" s="13" t="s">
        <v>85</v>
      </c>
    </row>
    <row r="12" spans="1:4">
      <c r="A12" s="34" t="s">
        <v>19</v>
      </c>
      <c r="B12" s="34"/>
      <c r="C12" s="4"/>
      <c r="D12" s="13" t="s">
        <v>33</v>
      </c>
    </row>
    <row r="13" spans="1:4">
      <c r="A13" s="34" t="s">
        <v>20</v>
      </c>
      <c r="B13" s="34"/>
      <c r="C13" s="4"/>
      <c r="D13" s="13" t="s">
        <v>34</v>
      </c>
    </row>
    <row r="14" spans="1:4">
      <c r="A14" s="41" t="s">
        <v>21</v>
      </c>
      <c r="B14" s="41"/>
      <c r="C14" s="5">
        <v>2</v>
      </c>
      <c r="D14" s="12" t="str">
        <f>D15</f>
        <v>0,5</v>
      </c>
    </row>
    <row r="15" spans="1:4">
      <c r="A15" s="34" t="s">
        <v>22</v>
      </c>
      <c r="B15" s="34"/>
      <c r="C15" s="4"/>
      <c r="D15" s="13" t="s">
        <v>35</v>
      </c>
    </row>
    <row r="16" spans="1:4">
      <c r="A16" s="41" t="s">
        <v>23</v>
      </c>
      <c r="B16" s="41"/>
      <c r="C16" s="5">
        <v>4</v>
      </c>
      <c r="D16" s="17" t="str">
        <f>D17</f>
        <v>12,5</v>
      </c>
    </row>
    <row r="17" spans="1:4">
      <c r="A17" s="34" t="s">
        <v>103</v>
      </c>
      <c r="B17" s="34"/>
      <c r="C17" s="4"/>
      <c r="D17" s="13" t="s">
        <v>86</v>
      </c>
    </row>
    <row r="18" spans="1:4" s="23" customFormat="1">
      <c r="A18" s="33" t="s">
        <v>24</v>
      </c>
      <c r="B18" s="33"/>
      <c r="C18" s="21">
        <v>8</v>
      </c>
      <c r="D18" s="22">
        <f>D19+D20+D21+D22+D23+D24+D25+D26+D27+D28+D29</f>
        <v>103.5</v>
      </c>
    </row>
    <row r="19" spans="1:4">
      <c r="A19" s="34" t="s">
        <v>97</v>
      </c>
      <c r="B19" s="34"/>
      <c r="C19" s="4"/>
      <c r="D19" s="13" t="s">
        <v>47</v>
      </c>
    </row>
    <row r="20" spans="1:4">
      <c r="A20" s="34" t="s">
        <v>49</v>
      </c>
      <c r="B20" s="34"/>
      <c r="C20" s="4"/>
      <c r="D20" s="13" t="s">
        <v>39</v>
      </c>
    </row>
    <row r="21" spans="1:4">
      <c r="A21" s="34" t="s">
        <v>87</v>
      </c>
      <c r="B21" s="34"/>
      <c r="C21" s="4"/>
      <c r="D21" s="13" t="s">
        <v>40</v>
      </c>
    </row>
    <row r="22" spans="1:4">
      <c r="A22" s="34" t="s">
        <v>50</v>
      </c>
      <c r="B22" s="34"/>
      <c r="C22" s="4"/>
      <c r="D22" s="13" t="s">
        <v>36</v>
      </c>
    </row>
    <row r="23" spans="1:4">
      <c r="A23" s="34" t="s">
        <v>94</v>
      </c>
      <c r="B23" s="34"/>
      <c r="C23" s="4"/>
      <c r="D23" s="16">
        <v>5</v>
      </c>
    </row>
    <row r="24" spans="1:4">
      <c r="A24" s="39" t="s">
        <v>88</v>
      </c>
      <c r="B24" s="40"/>
      <c r="C24" s="4"/>
      <c r="D24" s="16">
        <v>10.5</v>
      </c>
    </row>
    <row r="25" spans="1:4">
      <c r="A25" s="34" t="s">
        <v>93</v>
      </c>
      <c r="B25" s="34"/>
      <c r="C25" s="4"/>
      <c r="D25" s="16">
        <v>12.5</v>
      </c>
    </row>
    <row r="26" spans="1:4">
      <c r="A26" s="34" t="s">
        <v>80</v>
      </c>
      <c r="B26" s="34"/>
      <c r="C26" s="4"/>
      <c r="D26" s="13" t="s">
        <v>41</v>
      </c>
    </row>
    <row r="27" spans="1:4">
      <c r="A27" s="34" t="s">
        <v>89</v>
      </c>
      <c r="B27" s="34"/>
      <c r="C27" s="4"/>
      <c r="D27" s="13" t="s">
        <v>47</v>
      </c>
    </row>
    <row r="28" spans="1:4">
      <c r="A28" s="34" t="s">
        <v>92</v>
      </c>
      <c r="B28" s="34"/>
      <c r="C28" s="4"/>
      <c r="D28" s="13" t="s">
        <v>37</v>
      </c>
    </row>
    <row r="29" spans="1:4">
      <c r="A29" s="34" t="s">
        <v>25</v>
      </c>
      <c r="B29" s="34"/>
      <c r="C29" s="4"/>
      <c r="D29" s="13" t="s">
        <v>42</v>
      </c>
    </row>
    <row r="30" spans="1:4" s="23" customFormat="1">
      <c r="A30" s="33" t="s">
        <v>4</v>
      </c>
      <c r="B30" s="33"/>
      <c r="C30" s="21">
        <v>9</v>
      </c>
      <c r="D30" s="22">
        <f>D31+D32+D33+D35+D43+D66+D73</f>
        <v>1416.4800000000002</v>
      </c>
    </row>
    <row r="31" spans="1:4">
      <c r="A31" s="31" t="s">
        <v>104</v>
      </c>
      <c r="B31" s="31"/>
      <c r="C31" s="4"/>
      <c r="D31" s="13" t="s">
        <v>43</v>
      </c>
    </row>
    <row r="32" spans="1:4">
      <c r="A32" s="31" t="s">
        <v>3</v>
      </c>
      <c r="B32" s="31"/>
      <c r="C32" s="4"/>
      <c r="D32" s="13" t="s">
        <v>37</v>
      </c>
    </row>
    <row r="33" spans="1:4">
      <c r="A33" s="36" t="s">
        <v>5</v>
      </c>
      <c r="B33" s="36"/>
      <c r="C33" s="4"/>
      <c r="D33" s="15" t="str">
        <f>D34</f>
        <v>6,65</v>
      </c>
    </row>
    <row r="34" spans="1:4">
      <c r="A34" s="31" t="s">
        <v>6</v>
      </c>
      <c r="B34" s="31"/>
      <c r="C34" s="4"/>
      <c r="D34" s="13" t="s">
        <v>78</v>
      </c>
    </row>
    <row r="35" spans="1:4">
      <c r="A35" s="36" t="s">
        <v>31</v>
      </c>
      <c r="B35" s="36"/>
      <c r="C35" s="4"/>
      <c r="D35" s="17">
        <f>D36+D38+D39+D40+D41+D42</f>
        <v>53.33</v>
      </c>
    </row>
    <row r="36" spans="1:4">
      <c r="A36" s="31" t="s">
        <v>7</v>
      </c>
      <c r="B36" s="31"/>
      <c r="C36" s="4"/>
      <c r="D36" s="18">
        <v>7.5</v>
      </c>
    </row>
    <row r="37" spans="1:4" hidden="1">
      <c r="A37" s="37" t="s">
        <v>8</v>
      </c>
      <c r="B37" s="38"/>
      <c r="C37" s="4"/>
      <c r="D37" s="18" t="s">
        <v>48</v>
      </c>
    </row>
    <row r="38" spans="1:4">
      <c r="A38" s="31" t="s">
        <v>9</v>
      </c>
      <c r="B38" s="31"/>
      <c r="C38" s="4"/>
      <c r="D38" s="20">
        <v>8.99</v>
      </c>
    </row>
    <row r="39" spans="1:4">
      <c r="A39" s="31" t="s">
        <v>10</v>
      </c>
      <c r="B39" s="31"/>
      <c r="C39" s="4"/>
      <c r="D39" s="18">
        <v>6.83</v>
      </c>
    </row>
    <row r="40" spans="1:4">
      <c r="A40" s="31" t="s">
        <v>81</v>
      </c>
      <c r="B40" s="31"/>
      <c r="C40" s="4"/>
      <c r="D40" s="18">
        <v>12.68</v>
      </c>
    </row>
    <row r="41" spans="1:4">
      <c r="A41" s="31" t="s">
        <v>11</v>
      </c>
      <c r="B41" s="31"/>
      <c r="C41" s="4"/>
      <c r="D41" s="18">
        <v>9</v>
      </c>
    </row>
    <row r="42" spans="1:4">
      <c r="A42" s="31" t="s">
        <v>26</v>
      </c>
      <c r="B42" s="31"/>
      <c r="C42" s="4"/>
      <c r="D42" s="18">
        <v>8.33</v>
      </c>
    </row>
    <row r="43" spans="1:4">
      <c r="A43" s="36" t="s">
        <v>12</v>
      </c>
      <c r="B43" s="36"/>
      <c r="C43" s="4"/>
      <c r="D43" s="17">
        <f>D44+D45+D46+D47+D48+D49+D50+D51+D52+D53+D54+D55+D56+D57+D58+D59+D60+D61+D62+D63+D64+D65</f>
        <v>752.54000000000019</v>
      </c>
    </row>
    <row r="44" spans="1:4">
      <c r="A44" s="31" t="s">
        <v>52</v>
      </c>
      <c r="B44" s="31"/>
      <c r="C44" s="4"/>
      <c r="D44" s="16">
        <v>32.42</v>
      </c>
    </row>
    <row r="45" spans="1:4">
      <c r="A45" s="31" t="s">
        <v>51</v>
      </c>
      <c r="B45" s="31"/>
      <c r="C45" s="4"/>
      <c r="D45" s="18">
        <v>51.31</v>
      </c>
    </row>
    <row r="46" spans="1:4">
      <c r="A46" s="31" t="s">
        <v>53</v>
      </c>
      <c r="B46" s="31"/>
      <c r="C46" s="4"/>
      <c r="D46" s="16">
        <v>39.9</v>
      </c>
    </row>
    <row r="47" spans="1:4">
      <c r="A47" s="31" t="s">
        <v>54</v>
      </c>
      <c r="B47" s="31"/>
      <c r="C47" s="4"/>
      <c r="D47" s="16">
        <v>40.69</v>
      </c>
    </row>
    <row r="48" spans="1:4">
      <c r="A48" s="31" t="s">
        <v>55</v>
      </c>
      <c r="B48" s="31"/>
      <c r="C48" s="4"/>
      <c r="D48" s="19">
        <v>33.94</v>
      </c>
    </row>
    <row r="49" spans="1:4">
      <c r="A49" s="31" t="s">
        <v>56</v>
      </c>
      <c r="B49" s="31"/>
      <c r="C49" s="4"/>
      <c r="D49" s="16">
        <v>37.380000000000003</v>
      </c>
    </row>
    <row r="50" spans="1:4">
      <c r="A50" s="31" t="s">
        <v>57</v>
      </c>
      <c r="B50" s="31"/>
      <c r="C50" s="4"/>
      <c r="D50" s="16">
        <v>27.57</v>
      </c>
    </row>
    <row r="51" spans="1:4">
      <c r="A51" s="31" t="s">
        <v>58</v>
      </c>
      <c r="B51" s="31"/>
      <c r="C51" s="4"/>
      <c r="D51" s="16">
        <v>23.69</v>
      </c>
    </row>
    <row r="52" spans="1:4">
      <c r="A52" s="31" t="s">
        <v>59</v>
      </c>
      <c r="B52" s="31"/>
      <c r="C52" s="4"/>
      <c r="D52" s="16">
        <v>41.67</v>
      </c>
    </row>
    <row r="53" spans="1:4">
      <c r="A53" s="31" t="s">
        <v>60</v>
      </c>
      <c r="B53" s="31"/>
      <c r="C53" s="4"/>
      <c r="D53" s="16">
        <v>34.1</v>
      </c>
    </row>
    <row r="54" spans="1:4">
      <c r="A54" s="31" t="s">
        <v>61</v>
      </c>
      <c r="B54" s="31"/>
      <c r="C54" s="4"/>
      <c r="D54" s="16">
        <v>42.26</v>
      </c>
    </row>
    <row r="55" spans="1:4">
      <c r="A55" s="31" t="s">
        <v>62</v>
      </c>
      <c r="B55" s="31"/>
      <c r="C55" s="4"/>
      <c r="D55" s="16">
        <v>33.61</v>
      </c>
    </row>
    <row r="56" spans="1:4">
      <c r="A56" s="31" t="s">
        <v>63</v>
      </c>
      <c r="B56" s="31"/>
      <c r="C56" s="4"/>
      <c r="D56" s="16">
        <v>33.049999999999997</v>
      </c>
    </row>
    <row r="57" spans="1:4">
      <c r="A57" s="31" t="s">
        <v>64</v>
      </c>
      <c r="B57" s="31"/>
      <c r="C57" s="4"/>
      <c r="D57" s="16">
        <v>39.67</v>
      </c>
    </row>
    <row r="58" spans="1:4">
      <c r="A58" s="31" t="s">
        <v>65</v>
      </c>
      <c r="B58" s="31"/>
      <c r="C58" s="4"/>
      <c r="D58" s="16">
        <v>39.28</v>
      </c>
    </row>
    <row r="59" spans="1:4">
      <c r="A59" s="31" t="s">
        <v>66</v>
      </c>
      <c r="B59" s="31"/>
      <c r="C59" s="4"/>
      <c r="D59" s="16">
        <v>23.24</v>
      </c>
    </row>
    <row r="60" spans="1:4">
      <c r="A60" s="31" t="s">
        <v>67</v>
      </c>
      <c r="B60" s="31"/>
      <c r="C60" s="4"/>
      <c r="D60" s="16">
        <v>28.23</v>
      </c>
    </row>
    <row r="61" spans="1:4">
      <c r="A61" s="31" t="s">
        <v>79</v>
      </c>
      <c r="B61" s="31"/>
      <c r="C61" s="4"/>
      <c r="D61" s="16">
        <v>32.61</v>
      </c>
    </row>
    <row r="62" spans="1:4">
      <c r="A62" s="31" t="s">
        <v>68</v>
      </c>
      <c r="B62" s="31"/>
      <c r="C62" s="4"/>
      <c r="D62" s="16">
        <v>21.97</v>
      </c>
    </row>
    <row r="63" spans="1:4">
      <c r="A63" s="31" t="s">
        <v>69</v>
      </c>
      <c r="B63" s="31"/>
      <c r="C63" s="4"/>
      <c r="D63" s="16">
        <v>28.39</v>
      </c>
    </row>
    <row r="64" spans="1:4">
      <c r="A64" s="31" t="s">
        <v>70</v>
      </c>
      <c r="B64" s="31"/>
      <c r="C64" s="4"/>
      <c r="D64" s="19">
        <v>28.58</v>
      </c>
    </row>
    <row r="65" spans="1:5">
      <c r="A65" s="31" t="s">
        <v>71</v>
      </c>
      <c r="B65" s="31"/>
      <c r="C65" s="4"/>
      <c r="D65" s="16">
        <v>38.979999999999997</v>
      </c>
    </row>
    <row r="66" spans="1:5" s="23" customFormat="1">
      <c r="A66" s="35" t="s">
        <v>13</v>
      </c>
      <c r="B66" s="35"/>
      <c r="C66" s="24"/>
      <c r="D66" s="22">
        <f>D67+D68+D69+D70+D71+D72</f>
        <v>448.19999999999993</v>
      </c>
      <c r="E66" s="25"/>
    </row>
    <row r="67" spans="1:5">
      <c r="A67" s="31" t="s">
        <v>72</v>
      </c>
      <c r="B67" s="31"/>
      <c r="C67" s="4"/>
      <c r="D67" s="13" t="s">
        <v>105</v>
      </c>
    </row>
    <row r="68" spans="1:5">
      <c r="A68" s="31" t="s">
        <v>73</v>
      </c>
      <c r="B68" s="31"/>
      <c r="C68" s="4"/>
      <c r="D68" s="13" t="s">
        <v>98</v>
      </c>
    </row>
    <row r="69" spans="1:5">
      <c r="A69" s="31" t="s">
        <v>74</v>
      </c>
      <c r="B69" s="31"/>
      <c r="C69" s="4"/>
      <c r="D69" s="13" t="s">
        <v>99</v>
      </c>
    </row>
    <row r="70" spans="1:5">
      <c r="A70" s="31" t="s">
        <v>75</v>
      </c>
      <c r="B70" s="31"/>
      <c r="C70" s="4"/>
      <c r="D70" s="13" t="s">
        <v>100</v>
      </c>
    </row>
    <row r="71" spans="1:5">
      <c r="A71" s="31" t="s">
        <v>76</v>
      </c>
      <c r="B71" s="31"/>
      <c r="C71" s="4"/>
      <c r="D71" s="13" t="s">
        <v>101</v>
      </c>
    </row>
    <row r="72" spans="1:5">
      <c r="A72" s="31" t="s">
        <v>77</v>
      </c>
      <c r="B72" s="31"/>
      <c r="C72" s="4"/>
      <c r="D72" s="13" t="s">
        <v>106</v>
      </c>
    </row>
    <row r="73" spans="1:5" s="23" customFormat="1">
      <c r="A73" s="33" t="s">
        <v>32</v>
      </c>
      <c r="B73" s="33"/>
      <c r="C73" s="24"/>
      <c r="D73" s="22">
        <f>D74+D75+D76+D77+D78+D79+D80+D81</f>
        <v>139.76</v>
      </c>
    </row>
    <row r="74" spans="1:5">
      <c r="A74" s="34" t="s">
        <v>27</v>
      </c>
      <c r="B74" s="34"/>
      <c r="C74" s="4"/>
      <c r="D74" s="13" t="s">
        <v>44</v>
      </c>
    </row>
    <row r="75" spans="1:5">
      <c r="A75" s="31" t="s">
        <v>28</v>
      </c>
      <c r="B75" s="31"/>
      <c r="C75" s="4"/>
      <c r="D75" s="13" t="s">
        <v>38</v>
      </c>
    </row>
    <row r="76" spans="1:5">
      <c r="A76" s="31" t="s">
        <v>90</v>
      </c>
      <c r="B76" s="31"/>
      <c r="C76" s="4"/>
      <c r="D76" s="13" t="s">
        <v>102</v>
      </c>
    </row>
    <row r="77" spans="1:5">
      <c r="A77" s="31" t="s">
        <v>95</v>
      </c>
      <c r="B77" s="31"/>
      <c r="C77" s="4"/>
      <c r="D77" s="13" t="s">
        <v>107</v>
      </c>
    </row>
    <row r="78" spans="1:5">
      <c r="A78" s="31" t="s">
        <v>96</v>
      </c>
      <c r="B78" s="31"/>
      <c r="C78" s="4"/>
      <c r="D78" s="14" t="s">
        <v>45</v>
      </c>
    </row>
    <row r="79" spans="1:5">
      <c r="A79" s="31" t="s">
        <v>91</v>
      </c>
      <c r="B79" s="31"/>
      <c r="C79" s="4"/>
      <c r="D79" s="13" t="s">
        <v>45</v>
      </c>
    </row>
    <row r="80" spans="1:5">
      <c r="A80" s="31" t="s">
        <v>29</v>
      </c>
      <c r="B80" s="31"/>
      <c r="C80" s="4"/>
      <c r="D80" s="13" t="s">
        <v>46</v>
      </c>
    </row>
    <row r="81" spans="1:4">
      <c r="A81" s="31" t="s">
        <v>30</v>
      </c>
      <c r="B81" s="31"/>
      <c r="C81" s="4"/>
      <c r="D81" s="13" t="s">
        <v>37</v>
      </c>
    </row>
    <row r="82" spans="1:4">
      <c r="A82" s="1"/>
      <c r="B82" s="1"/>
      <c r="C82" s="1"/>
    </row>
    <row r="83" spans="1:4" ht="15.75">
      <c r="A83" s="26" t="s">
        <v>83</v>
      </c>
      <c r="B83" s="2"/>
      <c r="C83" s="2"/>
      <c r="D83" s="9"/>
    </row>
    <row r="84" spans="1:4" ht="15.75">
      <c r="A84" s="27" t="s">
        <v>109</v>
      </c>
      <c r="B84" s="32" t="s">
        <v>82</v>
      </c>
      <c r="C84" s="32"/>
      <c r="D84" s="9"/>
    </row>
    <row r="85" spans="1:4">
      <c r="A85" s="1"/>
      <c r="B85" s="1"/>
      <c r="C85" s="1"/>
    </row>
    <row r="86" spans="1:4">
      <c r="A86" s="1"/>
      <c r="B86" s="1"/>
      <c r="C86" s="1"/>
    </row>
    <row r="87" spans="1:4">
      <c r="A87" s="1"/>
      <c r="B87" s="1"/>
      <c r="C87" s="1"/>
    </row>
    <row r="88" spans="1:4">
      <c r="A88" s="1"/>
      <c r="B88" s="1"/>
      <c r="C88" s="1"/>
    </row>
    <row r="89" spans="1:4" ht="24" customHeight="1">
      <c r="A89" s="1"/>
      <c r="B89" s="1"/>
      <c r="C89" s="1"/>
    </row>
    <row r="90" spans="1:4" ht="15" customHeight="1">
      <c r="A90" s="1"/>
      <c r="B90" s="1"/>
      <c r="C90" s="1"/>
    </row>
    <row r="91" spans="1:4" ht="20.25" customHeight="1">
      <c r="A91" s="1"/>
      <c r="B91" s="1"/>
      <c r="C91" s="1"/>
    </row>
    <row r="92" spans="1:4" ht="48" customHeight="1">
      <c r="A92" s="1"/>
      <c r="B92" s="1"/>
      <c r="C92" s="1"/>
    </row>
    <row r="93" spans="1:4">
      <c r="A93" s="1"/>
      <c r="B93" s="1"/>
      <c r="C93" s="1"/>
    </row>
    <row r="94" spans="1:4">
      <c r="A94" s="1"/>
      <c r="B94" s="1"/>
      <c r="C94" s="1"/>
    </row>
    <row r="95" spans="1:4">
      <c r="A95" s="1"/>
      <c r="B95" s="1"/>
      <c r="C95" s="1"/>
    </row>
    <row r="96" spans="1:4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4">
      <c r="A113" s="1"/>
      <c r="B113" s="1"/>
      <c r="C113" s="1"/>
    </row>
    <row r="114" spans="1:4">
      <c r="A114" s="1"/>
      <c r="B114" s="1"/>
      <c r="C114" s="1"/>
    </row>
    <row r="115" spans="1:4">
      <c r="A115" s="1"/>
      <c r="B115" s="1"/>
      <c r="C115" s="1"/>
    </row>
    <row r="116" spans="1:4">
      <c r="A116" s="1"/>
      <c r="B116" s="1"/>
      <c r="C116" s="1"/>
    </row>
    <row r="117" spans="1:4">
      <c r="A117" s="1"/>
      <c r="B117" s="1"/>
      <c r="C117" s="1"/>
    </row>
    <row r="118" spans="1:4" ht="25.5" customHeight="1">
      <c r="A118" s="1"/>
      <c r="B118" s="1"/>
      <c r="C118" s="1"/>
    </row>
    <row r="119" spans="1:4">
      <c r="A119" s="1"/>
      <c r="B119" s="29"/>
      <c r="C119" s="29"/>
      <c r="D119" s="29"/>
    </row>
    <row r="120" spans="1:4">
      <c r="A120" s="1"/>
      <c r="B120" s="30"/>
      <c r="C120" s="30"/>
      <c r="D120" s="30"/>
    </row>
    <row r="121" spans="1:4">
      <c r="A121" s="1"/>
      <c r="B121" s="1"/>
      <c r="C121" s="1"/>
    </row>
    <row r="122" spans="1:4" ht="15.75">
      <c r="A122" s="28"/>
      <c r="B122" s="28"/>
      <c r="C122" s="28"/>
    </row>
    <row r="144" ht="13.5" customHeight="1"/>
    <row r="145" ht="15" customHeight="1"/>
  </sheetData>
  <dataConsolidate/>
  <mergeCells count="83">
    <mergeCell ref="A12:B12"/>
    <mergeCell ref="B2:D2"/>
    <mergeCell ref="B3:D3"/>
    <mergeCell ref="B4:D4"/>
    <mergeCell ref="A6:D6"/>
    <mergeCell ref="A7:B7"/>
    <mergeCell ref="A8:B8"/>
    <mergeCell ref="A9:B9"/>
    <mergeCell ref="A10:B10"/>
    <mergeCell ref="A11:B11"/>
    <mergeCell ref="A22:B2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4:B24"/>
    <mergeCell ref="A47:B47"/>
    <mergeCell ref="A35:B35"/>
    <mergeCell ref="A36:B36"/>
    <mergeCell ref="A37:B37"/>
    <mergeCell ref="A38:B38"/>
    <mergeCell ref="A39:B39"/>
    <mergeCell ref="A41:B41"/>
    <mergeCell ref="A40:B40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122:C122"/>
    <mergeCell ref="B119:D119"/>
    <mergeCell ref="B120:D120"/>
    <mergeCell ref="A81:B81"/>
    <mergeCell ref="A75:B75"/>
    <mergeCell ref="A76:B76"/>
    <mergeCell ref="A77:B77"/>
    <mergeCell ref="A78:B78"/>
    <mergeCell ref="A79:B79"/>
    <mergeCell ref="A80:B80"/>
    <mergeCell ref="B84:C84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anexa nr.3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User</cp:lastModifiedBy>
  <cp:lastPrinted>2025-06-20T07:59:24Z</cp:lastPrinted>
  <dcterms:created xsi:type="dcterms:W3CDTF">2018-11-05T12:04:58Z</dcterms:created>
  <dcterms:modified xsi:type="dcterms:W3CDTF">2025-06-20T08:00:09Z</dcterms:modified>
</cp:coreProperties>
</file>